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01คอม" sheetId="1" r:id="rId1"/>
  </sheets>
  <definedNames>
    <definedName name="_xlnm.Print_Titles" localSheetId="0">'01คอม'!$1:$9</definedName>
  </definedNames>
  <calcPr fullCalcOnLoad="1"/>
</workbook>
</file>

<file path=xl/sharedStrings.xml><?xml version="1.0" encoding="utf-8"?>
<sst xmlns="http://schemas.openxmlformats.org/spreadsheetml/2006/main" count="57" uniqueCount="56">
  <si>
    <t>ทะเบียนคุมทรัพย์สิน</t>
  </si>
  <si>
    <t>ประเภทครุภัณฑ์</t>
  </si>
  <si>
    <t>ประเภทเงิน</t>
  </si>
  <si>
    <t>วัน เดือน ปี</t>
  </si>
  <si>
    <t>ที่เอกสาร</t>
  </si>
  <si>
    <t>รายการ</t>
  </si>
  <si>
    <t>หมายเหตุ</t>
  </si>
  <si>
    <t>รหัสครุภัณฑ์</t>
  </si>
  <si>
    <t>ชื่อผู้ขาย/ผู้รับจ้าง/ผู้บริจาค</t>
  </si>
  <si>
    <t>เงินบริจาค/ช่วยเหลือ</t>
  </si>
  <si>
    <t>วิธีการได้มา</t>
  </si>
  <si>
    <t>รับบริจาค</t>
  </si>
  <si>
    <t>ราคา/หน่วย(บาท)</t>
  </si>
  <si>
    <t>มูลค่ารวม(บาท)</t>
  </si>
  <si>
    <t>อายุการใช้งาน(ปี)</t>
  </si>
  <si>
    <t>อัตราค่าเสื่อม/ปี (ร้อยละ)</t>
  </si>
  <si>
    <t>ค่าเสื่อมราคาประจำปี(บาท)</t>
  </si>
  <si>
    <t>ค่าเสื่อมราคาสะสม(บาท)</t>
  </si>
  <si>
    <t>มูลค่าสุทธิ(บาท)</t>
  </si>
  <si>
    <t>วิธีตกลงราคา</t>
  </si>
  <si>
    <t>วิธีสอบราคา</t>
  </si>
  <si>
    <t>วิธีประกวดราคา</t>
  </si>
  <si>
    <t>เงินประเภทอื่นๆ</t>
  </si>
  <si>
    <t>ส่วนราชการ : สำนักงานสาธารณสุขอำเภอวานรนิวาส</t>
  </si>
  <si>
    <t>P</t>
  </si>
  <si>
    <t>ข้อมูล  ณ</t>
  </si>
  <si>
    <t>หน่วย/ประเภทหน่วยนับ</t>
  </si>
  <si>
    <t>จำนวน</t>
  </si>
  <si>
    <t>ราคา/เดือน</t>
  </si>
  <si>
    <t>ปี</t>
  </si>
  <si>
    <t>อัตรา</t>
  </si>
  <si>
    <t>สะสม</t>
  </si>
  <si>
    <t>มูลค่าสุทธิ</t>
  </si>
  <si>
    <t>1 เครื่อง</t>
  </si>
  <si>
    <t>หมายเหตุ : ใช้งานได้ดี</t>
  </si>
  <si>
    <t>คอมพิวเตอร์ตั้งโต๊ะ All in One</t>
  </si>
  <si>
    <t>ยี่ห้อ Lenovo</t>
  </si>
  <si>
    <t>คุณสมบัติ</t>
  </si>
  <si>
    <t>- จอ LED ขนาด 19.5"</t>
  </si>
  <si>
    <t>ประเภทครุภัณฑ์คอมพิวเตอร์</t>
  </si>
  <si>
    <t>ปี 67</t>
  </si>
  <si>
    <t>ปี 68</t>
  </si>
  <si>
    <t>ปี 69</t>
  </si>
  <si>
    <t>หน่วยงาน : โรงพยาบาลส่งเสริมสุขภาพตำบล / สอน.บ้าน.....</t>
  </si>
  <si>
    <t>สถานที่ตั้ง / หน่วยงานที่รับผิดชอบ   :  โรงพยาบาลส่งเสริมสุขภาพตำบล / สอน.บ้าน......</t>
  </si>
  <si>
    <t>ที่อยู่  :  13  หมู่ 3  ตำบลวานรนิวาส  อำเภอวานรนิวาส  จังหวัดสกลนคร  47120</t>
  </si>
  <si>
    <t>สสอ.123/2566</t>
  </si>
  <si>
    <t>สสอ.วน. 7440-001-0004/3</t>
  </si>
  <si>
    <t>เงินงบประมาณ UC/NON UC</t>
  </si>
  <si>
    <t>เงินนอกงบประมาณ(บำรุง)</t>
  </si>
  <si>
    <t>วิธีเฉพาะเจาะจง</t>
  </si>
  <si>
    <t>การคำนวณค่าเสื่อมราคา (ครุภัณฑ์ตามเกณฑ์)</t>
  </si>
  <si>
    <t>ระยะเวลา(ด.)</t>
  </si>
  <si>
    <t>- ความจำ SSD 512 GB</t>
  </si>
  <si>
    <t>- RAM 8 GB DDR4</t>
  </si>
  <si>
    <t>- CPU Intel Pentium 2.2 GHz</t>
  </si>
</sst>
</file>

<file path=xl/styles.xml><?xml version="1.0" encoding="utf-8"?>
<styleSheet xmlns="http://schemas.openxmlformats.org/spreadsheetml/2006/main">
  <numFmts count="24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41E]d\ mmmm\ yyyy"/>
    <numFmt numFmtId="175" formatCode="[$-101041E]d\ mmm\ yy;@"/>
    <numFmt numFmtId="176" formatCode="mmm\-yyyy"/>
    <numFmt numFmtId="177" formatCode="0.0"/>
    <numFmt numFmtId="178" formatCode="0.000"/>
    <numFmt numFmtId="179" formatCode="#,##0.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Wingdings 2"/>
      <family val="1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24"/>
      <color indexed="8"/>
      <name val="TH SarabunPSK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 2"/>
      <family val="1"/>
    </font>
    <font>
      <sz val="12"/>
      <color theme="1"/>
      <name val="TH SarabunPSK"/>
      <family val="2"/>
    </font>
    <font>
      <b/>
      <sz val="24"/>
      <color theme="1"/>
      <name val="TH SarabunPSK"/>
      <family val="2"/>
    </font>
    <font>
      <b/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49" fillId="0" borderId="11" xfId="0" applyFont="1" applyBorder="1" applyAlignment="1">
      <alignment/>
    </xf>
    <xf numFmtId="14" fontId="49" fillId="0" borderId="12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left" vertical="top"/>
    </xf>
    <xf numFmtId="0" fontId="50" fillId="0" borderId="12" xfId="0" applyFont="1" applyBorder="1" applyAlignment="1">
      <alignment horizontal="center"/>
    </xf>
    <xf numFmtId="175" fontId="49" fillId="0" borderId="12" xfId="0" applyNumberFormat="1" applyFont="1" applyBorder="1" applyAlignment="1">
      <alignment horizontal="center"/>
    </xf>
    <xf numFmtId="175" fontId="49" fillId="0" borderId="10" xfId="0" applyNumberFormat="1" applyFont="1" applyBorder="1" applyAlignment="1">
      <alignment horizontal="center"/>
    </xf>
    <xf numFmtId="175" fontId="49" fillId="0" borderId="11" xfId="0" applyNumberFormat="1" applyFont="1" applyBorder="1" applyAlignment="1">
      <alignment horizontal="center"/>
    </xf>
    <xf numFmtId="4" fontId="49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49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175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49" fontId="49" fillId="0" borderId="10" xfId="0" applyNumberFormat="1" applyFont="1" applyBorder="1" applyAlignment="1">
      <alignment horizontal="left" vertical="top"/>
    </xf>
    <xf numFmtId="49" fontId="49" fillId="0" borderId="10" xfId="0" applyNumberFormat="1" applyFont="1" applyBorder="1" applyAlignment="1">
      <alignment horizontal="center" vertical="top"/>
    </xf>
    <xf numFmtId="49" fontId="49" fillId="0" borderId="11" xfId="0" applyNumberFormat="1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7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textRotation="90" shrinkToFit="1"/>
    </xf>
    <xf numFmtId="0" fontId="47" fillId="0" borderId="10" xfId="0" applyFont="1" applyBorder="1" applyAlignment="1">
      <alignment horizontal="center" textRotation="90" shrinkToFit="1"/>
    </xf>
    <xf numFmtId="0" fontId="47" fillId="0" borderId="11" xfId="0" applyFont="1" applyBorder="1" applyAlignment="1">
      <alignment horizontal="center" textRotation="90" shrinkToFit="1"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3" fillId="0" borderId="10" xfId="0" applyFont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15</xdr:row>
      <xdr:rowOff>123825</xdr:rowOff>
    </xdr:from>
    <xdr:to>
      <xdr:col>12</xdr:col>
      <xdr:colOff>66675</xdr:colOff>
      <xdr:row>23</xdr:row>
      <xdr:rowOff>190500</xdr:rowOff>
    </xdr:to>
    <xdr:sp>
      <xdr:nvSpPr>
        <xdr:cNvPr id="1" name="กล่องข้อความ 3"/>
        <xdr:cNvSpPr txBox="1">
          <a:spLocks noChangeArrowheads="1"/>
        </xdr:cNvSpPr>
      </xdr:nvSpPr>
      <xdr:spPr>
        <a:xfrm>
          <a:off x="2838450" y="4943475"/>
          <a:ext cx="211455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ลงชื่อ..................................เจ้าหน้าที่พัสดุ 2 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(นายอาทิตย์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ใบดี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พนักงานช่วยเหลือคนไข้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ส 2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ลงชื่อ..................................เจ้าหน้าที่พัสดุ 1  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(นางศิรินุช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ณ นครพนม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นักวิชาการสาธารณสุขชำนาญการ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ลงชื่อ..................................หัวหน้าหน่วยพัสดุ  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( นายชุมพล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สารีคำ 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สาธารณสุขอำเภอวานรนิวาส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90" zoomScaleNormal="90" zoomScalePageLayoutView="0" workbookViewId="0" topLeftCell="A1">
      <pane xSplit="15" ySplit="8" topLeftCell="P9" activePane="bottomRight" state="frozen"/>
      <selection pane="topLeft" activeCell="A1" sqref="A1"/>
      <selection pane="topRight" activeCell="P1" sqref="P1"/>
      <selection pane="bottomLeft" activeCell="A9" sqref="A9"/>
      <selection pane="bottomRight" activeCell="W3" sqref="W3"/>
    </sheetView>
  </sheetViews>
  <sheetFormatPr defaultColWidth="9.140625" defaultRowHeight="15"/>
  <cols>
    <col min="1" max="1" width="9.421875" style="2" customWidth="1"/>
    <col min="2" max="2" width="8.7109375" style="0" customWidth="1"/>
    <col min="3" max="3" width="24.28125" style="3" customWidth="1"/>
    <col min="4" max="12" width="3.421875" style="0" customWidth="1"/>
    <col min="13" max="13" width="7.140625" style="2" customWidth="1"/>
    <col min="14" max="15" width="8.57421875" style="2" customWidth="1"/>
    <col min="16" max="16" width="4.421875" style="2" customWidth="1"/>
    <col min="17" max="17" width="5.57421875" style="2" customWidth="1"/>
    <col min="18" max="21" width="8.57421875" style="2" customWidth="1"/>
    <col min="24" max="24" width="9.421875" style="0" bestFit="1" customWidth="1"/>
  </cols>
  <sheetData>
    <row r="1" spans="1:21" ht="4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1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21">
      <c r="A4" s="43" t="s">
        <v>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2" ht="21">
      <c r="A5" s="43" t="s">
        <v>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21"/>
    </row>
    <row r="6" spans="1:24" s="1" customFormat="1" ht="21" customHeight="1">
      <c r="A6" s="38" t="s">
        <v>3</v>
      </c>
      <c r="B6" s="38" t="s">
        <v>4</v>
      </c>
      <c r="C6" s="23" t="s">
        <v>5</v>
      </c>
      <c r="D6" s="38" t="s">
        <v>2</v>
      </c>
      <c r="E6" s="38"/>
      <c r="F6" s="38"/>
      <c r="G6" s="38"/>
      <c r="H6" s="38" t="s">
        <v>10</v>
      </c>
      <c r="I6" s="38"/>
      <c r="J6" s="38"/>
      <c r="K6" s="38"/>
      <c r="L6" s="38"/>
      <c r="M6" s="6" t="s">
        <v>27</v>
      </c>
      <c r="N6" s="38" t="s">
        <v>12</v>
      </c>
      <c r="O6" s="38" t="s">
        <v>13</v>
      </c>
      <c r="P6" s="38" t="s">
        <v>14</v>
      </c>
      <c r="Q6" s="38" t="s">
        <v>15</v>
      </c>
      <c r="R6" s="38" t="s">
        <v>16</v>
      </c>
      <c r="S6" s="38" t="s">
        <v>17</v>
      </c>
      <c r="T6" s="38" t="s">
        <v>18</v>
      </c>
      <c r="U6" s="38" t="s">
        <v>6</v>
      </c>
      <c r="V6" s="21"/>
      <c r="W6"/>
      <c r="X6"/>
    </row>
    <row r="7" spans="1:22" ht="39" customHeight="1">
      <c r="A7" s="39"/>
      <c r="B7" s="39"/>
      <c r="C7" s="4" t="s">
        <v>1</v>
      </c>
      <c r="D7" s="48" t="s">
        <v>48</v>
      </c>
      <c r="E7" s="48" t="s">
        <v>49</v>
      </c>
      <c r="F7" s="48" t="s">
        <v>9</v>
      </c>
      <c r="G7" s="48" t="s">
        <v>22</v>
      </c>
      <c r="H7" s="48" t="s">
        <v>19</v>
      </c>
      <c r="I7" s="48" t="s">
        <v>20</v>
      </c>
      <c r="J7" s="48" t="s">
        <v>21</v>
      </c>
      <c r="K7" s="48" t="s">
        <v>50</v>
      </c>
      <c r="L7" s="48" t="s">
        <v>11</v>
      </c>
      <c r="M7" s="44" t="s">
        <v>26</v>
      </c>
      <c r="N7" s="39"/>
      <c r="O7" s="39"/>
      <c r="P7" s="39"/>
      <c r="Q7" s="39"/>
      <c r="R7" s="39"/>
      <c r="S7" s="39"/>
      <c r="T7" s="39"/>
      <c r="U7" s="39"/>
      <c r="V7" s="21"/>
    </row>
    <row r="8" spans="1:22" ht="39" customHeight="1">
      <c r="A8" s="39"/>
      <c r="B8" s="39"/>
      <c r="C8" s="4" t="s">
        <v>7</v>
      </c>
      <c r="D8" s="49"/>
      <c r="E8" s="49"/>
      <c r="F8" s="49"/>
      <c r="G8" s="49"/>
      <c r="H8" s="49"/>
      <c r="I8" s="49"/>
      <c r="J8" s="49"/>
      <c r="K8" s="49"/>
      <c r="L8" s="49"/>
      <c r="M8" s="44"/>
      <c r="N8" s="39"/>
      <c r="O8" s="39"/>
      <c r="P8" s="39"/>
      <c r="Q8" s="39"/>
      <c r="R8" s="39"/>
      <c r="S8" s="39"/>
      <c r="T8" s="39"/>
      <c r="U8" s="39"/>
      <c r="V8" s="21"/>
    </row>
    <row r="9" spans="1:22" ht="39" customHeight="1">
      <c r="A9" s="40"/>
      <c r="B9" s="40"/>
      <c r="C9" s="5" t="s">
        <v>8</v>
      </c>
      <c r="D9" s="50"/>
      <c r="E9" s="50"/>
      <c r="F9" s="50"/>
      <c r="G9" s="50"/>
      <c r="H9" s="50"/>
      <c r="I9" s="50"/>
      <c r="J9" s="50"/>
      <c r="K9" s="50"/>
      <c r="L9" s="50"/>
      <c r="M9" s="45"/>
      <c r="N9" s="40"/>
      <c r="O9" s="40"/>
      <c r="P9" s="40"/>
      <c r="Q9" s="40"/>
      <c r="R9" s="40"/>
      <c r="S9" s="40"/>
      <c r="T9" s="40"/>
      <c r="U9" s="40"/>
      <c r="V9" s="21"/>
    </row>
    <row r="10" spans="1:21" ht="18.75">
      <c r="A10" s="17">
        <v>243527</v>
      </c>
      <c r="B10" s="46" t="s">
        <v>46</v>
      </c>
      <c r="C10" s="7" t="s">
        <v>35</v>
      </c>
      <c r="D10" s="16"/>
      <c r="E10" s="16"/>
      <c r="F10" s="16" t="s">
        <v>24</v>
      </c>
      <c r="G10" s="14"/>
      <c r="H10" s="16"/>
      <c r="I10" s="16"/>
      <c r="J10" s="16"/>
      <c r="K10" s="16"/>
      <c r="L10" s="16" t="s">
        <v>24</v>
      </c>
      <c r="M10" s="14" t="s">
        <v>33</v>
      </c>
      <c r="N10" s="20">
        <v>16900</v>
      </c>
      <c r="O10" s="20">
        <v>16900</v>
      </c>
      <c r="P10" s="14">
        <v>3</v>
      </c>
      <c r="Q10" s="22">
        <f>R10*100/O10</f>
        <v>33.33333333333333</v>
      </c>
      <c r="R10" s="20">
        <f>O10/P10</f>
        <v>5633.333333333333</v>
      </c>
      <c r="S10" s="20">
        <v>0</v>
      </c>
      <c r="T10" s="20">
        <f>O10-S10</f>
        <v>16900</v>
      </c>
      <c r="U10" s="11" t="s">
        <v>25</v>
      </c>
    </row>
    <row r="11" spans="1:21" ht="18.75">
      <c r="A11" s="18"/>
      <c r="B11" s="47"/>
      <c r="C11" s="9" t="s">
        <v>36</v>
      </c>
      <c r="D11" s="8"/>
      <c r="E11" s="8"/>
      <c r="F11" s="8"/>
      <c r="G11" s="8"/>
      <c r="H11" s="8"/>
      <c r="I11" s="8"/>
      <c r="J11" s="8"/>
      <c r="K11" s="8"/>
      <c r="L11" s="8"/>
      <c r="M11" s="12"/>
      <c r="N11" s="12"/>
      <c r="O11" s="12"/>
      <c r="P11" s="51" t="s">
        <v>51</v>
      </c>
      <c r="Q11" s="52"/>
      <c r="R11" s="52"/>
      <c r="S11" s="52"/>
      <c r="T11" s="53"/>
      <c r="U11" s="24">
        <v>24380</v>
      </c>
    </row>
    <row r="12" spans="1:21" ht="18.75">
      <c r="A12" s="18"/>
      <c r="B12" s="47"/>
      <c r="C12" s="9" t="s">
        <v>39</v>
      </c>
      <c r="D12" s="8"/>
      <c r="E12" s="8"/>
      <c r="F12" s="8"/>
      <c r="G12" s="8"/>
      <c r="H12" s="8"/>
      <c r="I12" s="8"/>
      <c r="J12" s="8"/>
      <c r="K12" s="8"/>
      <c r="L12" s="8"/>
      <c r="M12" s="12"/>
      <c r="N12" s="12"/>
      <c r="O12" s="12"/>
      <c r="P12" s="54" t="s">
        <v>29</v>
      </c>
      <c r="Q12" s="54" t="s">
        <v>30</v>
      </c>
      <c r="R12" s="54" t="s">
        <v>28</v>
      </c>
      <c r="S12" s="54" t="s">
        <v>31</v>
      </c>
      <c r="T12" s="54" t="s">
        <v>32</v>
      </c>
      <c r="U12" s="54" t="s">
        <v>52</v>
      </c>
    </row>
    <row r="13" spans="1:22" ht="18.75">
      <c r="A13" s="18"/>
      <c r="B13" s="8"/>
      <c r="C13" s="29" t="s">
        <v>47</v>
      </c>
      <c r="D13" s="8"/>
      <c r="E13" s="8"/>
      <c r="F13" s="8"/>
      <c r="G13" s="8"/>
      <c r="H13" s="8"/>
      <c r="I13" s="8"/>
      <c r="J13" s="8"/>
      <c r="K13" s="8"/>
      <c r="L13" s="8"/>
      <c r="M13" s="12"/>
      <c r="N13" s="12"/>
      <c r="O13" s="12"/>
      <c r="P13" s="25" t="s">
        <v>40</v>
      </c>
      <c r="Q13" s="26">
        <f>Q10</f>
        <v>33.33333333333333</v>
      </c>
      <c r="R13" s="26">
        <f>R10/12</f>
        <v>469.4444444444444</v>
      </c>
      <c r="S13" s="26">
        <f>V13</f>
        <v>5633.333333333333</v>
      </c>
      <c r="T13" s="26">
        <f>N10-S13</f>
        <v>11266.666666666668</v>
      </c>
      <c r="U13" s="25">
        <v>12</v>
      </c>
      <c r="V13">
        <f>R13*U13</f>
        <v>5633.333333333333</v>
      </c>
    </row>
    <row r="14" spans="1:22" ht="18.75">
      <c r="A14" s="18"/>
      <c r="B14" s="8"/>
      <c r="C14" s="31" t="s">
        <v>37</v>
      </c>
      <c r="D14" s="8"/>
      <c r="E14" s="8"/>
      <c r="F14" s="8"/>
      <c r="G14" s="8"/>
      <c r="H14" s="8"/>
      <c r="I14" s="8"/>
      <c r="J14" s="8"/>
      <c r="K14" s="8"/>
      <c r="L14" s="8"/>
      <c r="M14" s="12"/>
      <c r="N14" s="12"/>
      <c r="O14" s="12"/>
      <c r="P14" s="25" t="s">
        <v>41</v>
      </c>
      <c r="Q14" s="26">
        <f>Q13</f>
        <v>33.33333333333333</v>
      </c>
      <c r="R14" s="26">
        <f>R13</f>
        <v>469.4444444444444</v>
      </c>
      <c r="S14" s="26">
        <f>S13+V14</f>
        <v>11266.666666666666</v>
      </c>
      <c r="T14" s="26">
        <f>N10-S14</f>
        <v>5633.333333333334</v>
      </c>
      <c r="U14" s="25">
        <v>12</v>
      </c>
      <c r="V14">
        <f>R14*U14</f>
        <v>5633.333333333333</v>
      </c>
    </row>
    <row r="15" spans="1:22" ht="18.75">
      <c r="A15" s="18"/>
      <c r="B15" s="8"/>
      <c r="C15" s="28" t="s">
        <v>38</v>
      </c>
      <c r="D15" s="8"/>
      <c r="E15" s="8"/>
      <c r="F15" s="8"/>
      <c r="G15" s="8"/>
      <c r="H15" s="8"/>
      <c r="I15" s="8"/>
      <c r="J15" s="8"/>
      <c r="K15" s="8"/>
      <c r="L15" s="8"/>
      <c r="M15" s="12"/>
      <c r="N15" s="12"/>
      <c r="O15" s="12"/>
      <c r="P15" s="25" t="s">
        <v>42</v>
      </c>
      <c r="Q15" s="26">
        <f>Q14</f>
        <v>33.33333333333333</v>
      </c>
      <c r="R15" s="26">
        <f>R14</f>
        <v>469.4444444444444</v>
      </c>
      <c r="S15" s="26">
        <f>O10-T15</f>
        <v>16899</v>
      </c>
      <c r="T15" s="26">
        <v>1</v>
      </c>
      <c r="U15" s="25">
        <v>12</v>
      </c>
      <c r="V15">
        <f>R15*U15</f>
        <v>5633.333333333333</v>
      </c>
    </row>
    <row r="16" spans="1:21" ht="18.75">
      <c r="A16" s="18"/>
      <c r="B16" s="8"/>
      <c r="C16" s="28" t="s">
        <v>53</v>
      </c>
      <c r="D16" s="32"/>
      <c r="E16" s="33"/>
      <c r="F16" s="33"/>
      <c r="G16" s="33"/>
      <c r="H16" s="33"/>
      <c r="I16" s="33"/>
      <c r="J16" s="33"/>
      <c r="K16" s="33"/>
      <c r="L16" s="34"/>
      <c r="M16" s="12"/>
      <c r="N16" s="12"/>
      <c r="O16" s="12"/>
      <c r="P16" s="27" t="s">
        <v>34</v>
      </c>
      <c r="Q16" s="26"/>
      <c r="R16" s="26"/>
      <c r="S16" s="26"/>
      <c r="T16" s="26"/>
      <c r="U16" s="25"/>
    </row>
    <row r="17" spans="1:21" ht="18.75">
      <c r="A17" s="18"/>
      <c r="B17" s="8"/>
      <c r="C17" s="28" t="s">
        <v>54</v>
      </c>
      <c r="D17" s="32"/>
      <c r="E17" s="33"/>
      <c r="F17" s="33"/>
      <c r="G17" s="33"/>
      <c r="H17" s="33"/>
      <c r="I17" s="33"/>
      <c r="J17" s="33"/>
      <c r="K17" s="33"/>
      <c r="L17" s="34"/>
      <c r="M17" s="12"/>
      <c r="N17" s="12"/>
      <c r="O17" s="12"/>
      <c r="P17" s="25"/>
      <c r="Q17" s="26"/>
      <c r="R17" s="26"/>
      <c r="S17" s="26"/>
      <c r="T17" s="26"/>
      <c r="U17" s="25"/>
    </row>
    <row r="18" spans="1:21" ht="18.75">
      <c r="A18" s="18"/>
      <c r="B18" s="8"/>
      <c r="C18" s="28" t="s">
        <v>55</v>
      </c>
      <c r="D18" s="32"/>
      <c r="E18" s="33"/>
      <c r="F18" s="33"/>
      <c r="G18" s="33"/>
      <c r="H18" s="33"/>
      <c r="I18" s="33"/>
      <c r="J18" s="33"/>
      <c r="K18" s="33"/>
      <c r="L18" s="34"/>
      <c r="M18" s="12"/>
      <c r="N18" s="12"/>
      <c r="O18" s="12"/>
      <c r="P18" s="25"/>
      <c r="Q18" s="26"/>
      <c r="R18" s="26"/>
      <c r="S18" s="26"/>
      <c r="T18" s="26"/>
      <c r="U18" s="25"/>
    </row>
    <row r="19" spans="1:21" ht="18.75">
      <c r="A19" s="18"/>
      <c r="B19" s="8"/>
      <c r="C19" s="15"/>
      <c r="D19" s="32"/>
      <c r="E19" s="33"/>
      <c r="F19" s="33"/>
      <c r="G19" s="33"/>
      <c r="H19" s="33"/>
      <c r="I19" s="33"/>
      <c r="J19" s="33"/>
      <c r="K19" s="33"/>
      <c r="L19" s="34"/>
      <c r="M19" s="12"/>
      <c r="N19" s="12"/>
      <c r="O19" s="12"/>
      <c r="P19" s="25"/>
      <c r="Q19" s="26"/>
      <c r="R19" s="26"/>
      <c r="S19" s="26"/>
      <c r="T19" s="26"/>
      <c r="U19" s="25"/>
    </row>
    <row r="20" spans="1:21" ht="18.75">
      <c r="A20" s="18"/>
      <c r="B20" s="8"/>
      <c r="C20" s="28"/>
      <c r="D20" s="32"/>
      <c r="E20" s="33"/>
      <c r="F20" s="33"/>
      <c r="G20" s="33"/>
      <c r="H20" s="33"/>
      <c r="I20" s="33"/>
      <c r="J20" s="33"/>
      <c r="K20" s="33"/>
      <c r="L20" s="34"/>
      <c r="M20" s="12"/>
      <c r="N20" s="12"/>
      <c r="O20" s="12"/>
      <c r="P20" s="27"/>
      <c r="Q20" s="26"/>
      <c r="R20" s="26"/>
      <c r="S20" s="26"/>
      <c r="T20" s="26"/>
      <c r="U20" s="25"/>
    </row>
    <row r="21" spans="1:21" ht="18.75">
      <c r="A21" s="18"/>
      <c r="B21" s="8"/>
      <c r="C21" s="28"/>
      <c r="D21" s="32"/>
      <c r="E21" s="33"/>
      <c r="F21" s="33"/>
      <c r="G21" s="33"/>
      <c r="H21" s="33"/>
      <c r="I21" s="33"/>
      <c r="J21" s="33"/>
      <c r="K21" s="33"/>
      <c r="L21" s="34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8.75">
      <c r="A22" s="18"/>
      <c r="B22" s="8"/>
      <c r="C22" s="28"/>
      <c r="D22" s="32"/>
      <c r="E22" s="33"/>
      <c r="F22" s="33"/>
      <c r="G22" s="33"/>
      <c r="H22" s="33"/>
      <c r="I22" s="33"/>
      <c r="J22" s="33"/>
      <c r="K22" s="33"/>
      <c r="L22" s="34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8.75">
      <c r="A23" s="18"/>
      <c r="B23" s="8"/>
      <c r="C23" s="28"/>
      <c r="D23" s="32"/>
      <c r="E23" s="33"/>
      <c r="F23" s="33"/>
      <c r="G23" s="33"/>
      <c r="H23" s="33"/>
      <c r="I23" s="33"/>
      <c r="J23" s="33"/>
      <c r="K23" s="33"/>
      <c r="L23" s="34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8.75">
      <c r="A24" s="19"/>
      <c r="B24" s="10"/>
      <c r="C24" s="30"/>
      <c r="D24" s="35"/>
      <c r="E24" s="36"/>
      <c r="F24" s="36"/>
      <c r="G24" s="36"/>
      <c r="H24" s="36"/>
      <c r="I24" s="36"/>
      <c r="J24" s="36"/>
      <c r="K24" s="36"/>
      <c r="L24" s="37"/>
      <c r="M24" s="13"/>
      <c r="N24" s="13"/>
      <c r="O24" s="13"/>
      <c r="P24" s="13"/>
      <c r="Q24" s="13"/>
      <c r="R24" s="13"/>
      <c r="S24" s="13"/>
      <c r="T24" s="13"/>
      <c r="U24" s="13"/>
    </row>
  </sheetData>
  <sheetProtection/>
  <mergeCells count="29">
    <mergeCell ref="B10:B12"/>
    <mergeCell ref="P11:T11"/>
    <mergeCell ref="T6:T9"/>
    <mergeCell ref="A1:U1"/>
    <mergeCell ref="A2:U2"/>
    <mergeCell ref="A3:U3"/>
    <mergeCell ref="A4:U4"/>
    <mergeCell ref="A5:U5"/>
    <mergeCell ref="A6:A9"/>
    <mergeCell ref="B6:B9"/>
    <mergeCell ref="D6:G6"/>
    <mergeCell ref="O6:O9"/>
    <mergeCell ref="P6:P9"/>
    <mergeCell ref="Q6:Q9"/>
    <mergeCell ref="R6:R9"/>
    <mergeCell ref="S6:S9"/>
    <mergeCell ref="N6:N9"/>
    <mergeCell ref="H6:L6"/>
    <mergeCell ref="M7:M9"/>
    <mergeCell ref="U6:U9"/>
    <mergeCell ref="D7:D9"/>
    <mergeCell ref="E7:E9"/>
    <mergeCell ref="F7:F9"/>
    <mergeCell ref="G7:G9"/>
    <mergeCell ref="H7:H9"/>
    <mergeCell ref="I7:I9"/>
    <mergeCell ref="J7:J9"/>
    <mergeCell ref="K7:K9"/>
    <mergeCell ref="L7:L9"/>
  </mergeCells>
  <printOptions/>
  <pageMargins left="0.2362204724409449" right="0.2362204724409449" top="0.34" bottom="0.3149606299212598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Vitzii</dc:creator>
  <cp:keywords/>
  <dc:description/>
  <cp:lastModifiedBy>phanuwat2566</cp:lastModifiedBy>
  <cp:lastPrinted>2023-11-08T06:30:48Z</cp:lastPrinted>
  <dcterms:created xsi:type="dcterms:W3CDTF">2016-12-13T02:41:30Z</dcterms:created>
  <dcterms:modified xsi:type="dcterms:W3CDTF">2023-11-08T06:34:39Z</dcterms:modified>
  <cp:category/>
  <cp:version/>
  <cp:contentType/>
  <cp:contentStatus/>
</cp:coreProperties>
</file>